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44A163C2-9BA6-40D1-88DB-D57611D21BD1}" xr6:coauthVersionLast="47" xr6:coauthVersionMax="47" xr10:uidLastSave="{00000000-0000-0000-0000-000000000000}"/>
  <workbookProtection workbookPassword="CF73" lockStructure="1"/>
  <bookViews>
    <workbookView xWindow="-120" yWindow="-120" windowWidth="29040" windowHeight="15840" activeTab="1" xr2:uid="{00000000-000D-0000-FFFF-FFFF00000000}"/>
  </bookViews>
  <sheets>
    <sheet name="Vorderseite" sheetId="1" r:id="rId1"/>
    <sheet name="Rückseite" sheetId="2" r:id="rId2"/>
  </sheets>
  <definedNames>
    <definedName name="_xlnm.Print_Area" localSheetId="1">Rückseite!$A$1:$H$34</definedName>
    <definedName name="_xlnm.Print_Area" localSheetId="0">Vorderseite!$A$1:$G$49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2" l="1"/>
  <c r="F12" i="2"/>
  <c r="F11" i="2"/>
  <c r="F13" i="2"/>
  <c r="D7" i="2"/>
  <c r="H7" i="2" s="1"/>
  <c r="D23" i="2" s="1"/>
  <c r="F23" i="2" s="1"/>
  <c r="D19" i="2"/>
  <c r="H19" i="2" s="1"/>
  <c r="D26" i="2" s="1"/>
  <c r="F26" i="2" s="1"/>
  <c r="F7" i="2"/>
  <c r="F1" i="2"/>
  <c r="F19" i="2"/>
  <c r="H13" i="2"/>
  <c r="D24" i="2"/>
  <c r="F24" i="2"/>
  <c r="F27" i="2" l="1"/>
  <c r="H27" i="2" s="1"/>
</calcChain>
</file>

<file path=xl/sharedStrings.xml><?xml version="1.0" encoding="utf-8"?>
<sst xmlns="http://schemas.openxmlformats.org/spreadsheetml/2006/main" count="73" uniqueCount="56">
  <si>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</si>
  <si>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</si>
  <si>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</si>
  <si>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</si>
  <si>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</si>
  <si>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</si>
  <si>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</si>
  <si>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</si>
  <si>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</si>
  <si>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</si>
  <si>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</si>
  <si>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</si>
  <si>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</si>
  <si>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</si>
  <si>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</si>
  <si>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</si>
  <si>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</si>
  <si>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</si>
  <si>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</si>
  <si>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</si>
  <si>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</si>
  <si>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</si>
  <si>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</si>
  <si>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</si>
  <si>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</si>
  <si>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</si>
  <si>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Noten/
Notes/
Note</t>
  </si>
  <si>
    <t>Produkt/
Produits/
Prodotto</t>
  </si>
  <si>
    <t>Prüfungsergebnis / Résultat de l'examen / Risultato d'esame</t>
  </si>
  <si>
    <t xml:space="preserve">** Auf eine ganze oder halbe Note gerundet / A arrondir à une note entière ou à une demi-note / Arrotondare al punto o al mezzo punto </t>
  </si>
  <si>
    <t>Noten **/
Notes **/
Note **</t>
  </si>
  <si>
    <t xml:space="preserve">Berufskundlicher Unterricht /
Enseignement des connaissances professionnelles /
Insegnamento professionale </t>
  </si>
  <si>
    <t xml:space="preserve">Überbetrieblicher Kurs /
Cours interentreprises /  
Corsi interaziendali  </t>
  </si>
  <si>
    <t>Qualifikationsbereiche / Domaines de qualification / 
Settori di qualificazione</t>
  </si>
  <si>
    <t>Gemäss der Verordnung über die berufliche Grundbildung vom 5.9.2011 / Ordonnances sur la formation professionnelle initiale 5.9.2011 / Ordinanze sulla formazione professionale di base 5.9.2011</t>
  </si>
  <si>
    <t xml:space="preserve">         : 2 =    Note des Qualifikationsbereichs* /
                    Note de domaine de qualification* /
                    Nota di settore di qualificazione*</t>
  </si>
  <si>
    <t>Grundlagen / 
Bases / 
Nozioni di base</t>
  </si>
  <si>
    <t>Total</t>
  </si>
  <si>
    <t>Berufskenntnisse / 
Connaissances professionnelles / 
Conoscenze professionali</t>
  </si>
  <si>
    <t xml:space="preserve">Allgemeinbildung / 
Culture générale / 
Cultura generale </t>
  </si>
  <si>
    <t xml:space="preserve">Erfahrungsnote / 
Note d'expérience / 
Nota scolastica </t>
  </si>
  <si>
    <t>Erfahrungsnote / Note d'expérience / Nota scolastica</t>
  </si>
  <si>
    <t>Faktor/
Coefficient/
Fattore</t>
  </si>
  <si>
    <t xml:space="preserve">                                : 2 =  Erfahrungsnote */
                                          Note d'expérience */
                                          Nota scolastica *</t>
  </si>
  <si>
    <t xml:space="preserve">                                 : 100% =   Gesamtnote* /
                                                   Note globale* /
                                                   Nota globale*
</t>
  </si>
  <si>
    <t>Praktische Arbeit /
Domaine de qualification Travail pratique /
Settore di qualificazion Lavoro pratico</t>
  </si>
  <si>
    <t>Kleinmotorrad- und Fahrradmechaniker/in EFZ</t>
  </si>
  <si>
    <t>Mécanicien-ne en motocycles de petite cylindrée et cycles CFC</t>
  </si>
  <si>
    <t>Meccanica/Mecanico di motoleggere e biciclette AFC</t>
  </si>
  <si>
    <t>Qualifikationsbereich vorgegebene Praktische Arbeit VPA (12 Stunden) / Domaine de qualification travail pratique prescrit TPP (12  heures) / Settore di qualificazione lavoro pratico prestabilito LPP (12  ore)</t>
  </si>
  <si>
    <r>
      <t xml:space="preserve">Qualifikationsbereich Berufskenntnisse </t>
    </r>
    <r>
      <rPr>
        <sz val="10"/>
        <rFont val="Arial"/>
        <family val="2"/>
      </rPr>
      <t>(4 Stunden)</t>
    </r>
    <r>
      <rPr>
        <b/>
        <sz val="10"/>
        <rFont val="Arial"/>
        <family val="2"/>
      </rPr>
      <t xml:space="preserve"> / Domaine de qualification Connaissances professionnelles          
</t>
    </r>
    <r>
      <rPr>
        <sz val="10"/>
        <rFont val="Arial"/>
        <family val="2"/>
      </rPr>
      <t>(4 heures)</t>
    </r>
    <r>
      <rPr>
        <b/>
        <sz val="10"/>
        <rFont val="Arial"/>
        <family val="2"/>
      </rPr>
      <t xml:space="preserve"> / Settore di qualificazione connoscenze professionali </t>
    </r>
    <r>
      <rPr>
        <sz val="10"/>
        <rFont val="Arial"/>
        <family val="2"/>
      </rPr>
      <t>(4 ore)</t>
    </r>
  </si>
  <si>
    <t>* Auf eine Dezimalstelle zu runden / A arrondir à une décimale / Arrotondare a un decimale</t>
  </si>
  <si>
    <t>Die Prüfung ist bestanden, wenn weder die Note des Qualifikationsbereichs "Praktische Arbeiten" noch die Gesamtnote den Wert 4 unterschreitet. / L'examen est réussi si la note du domaine "Travail pratique" et la note globale sont égales ou supérieures à 4,0. / L’esame finale é superato se nell campo di qualificazione "Lavoro pratico" e nella nota complessiva si raggiunge o supera il 4.</t>
  </si>
  <si>
    <t>Kleinmotorrad- und Fahrradtechnik / Technique des motocycles de petite cylindrée et des cycles / 
Meccanica delle motoleggere e ciclomeccanica</t>
  </si>
  <si>
    <t>Gewicht. /
Pondéra. /
Pondera.</t>
  </si>
  <si>
    <t>:  100% =  Note des Qualifikationsbereichs* /
                    Note de domaine de qualification* /
                     Nota di settore di qualificazione*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</si>
</sst>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5" fillId="0" borderId="9" xfId="0" applyFont="1" applyBorder="1" applyAlignment="1" applyProtection="1">
      <alignment horizontal="left"/>
      <protection locked="0"/>
    </xf>
    <xf numFmtId="49" fontId="4" fillId="0" borderId="10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14" fontId="5" fillId="0" borderId="9" xfId="0" applyNumberFormat="1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vertical="top" wrapText="1"/>
    </xf>
    <xf numFmtId="4" fontId="5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9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center"/>
    </xf>
    <xf numFmtId="0" fontId="4" fillId="0" borderId="10" xfId="0" applyFont="1" applyBorder="1" applyAlignment="1">
      <alignment vertical="top" wrapText="1"/>
    </xf>
    <xf numFmtId="164" fontId="5" fillId="0" borderId="2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9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164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5" fillId="0" borderId="9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vertical="top" wrapText="1" shrinkToFit="1"/>
    </xf>
    <xf numFmtId="15" fontId="5" fillId="0" borderId="9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2" fontId="2" fillId="0" borderId="11" xfId="0" applyNumberFormat="1" applyFont="1" applyBorder="1" applyAlignment="1">
      <alignment horizontal="left" vertical="top" wrapText="1"/>
    </xf>
    <xf numFmtId="2" fontId="2" fillId="0" borderId="15" xfId="0" applyNumberFormat="1" applyFont="1" applyBorder="1" applyAlignment="1">
      <alignment horizontal="left" vertical="top" wrapText="1"/>
    </xf>
    <xf numFmtId="2" fontId="2" fillId="0" borderId="11" xfId="0" applyNumberFormat="1" applyFont="1" applyBorder="1" applyAlignment="1" applyProtection="1">
      <alignment horizontal="left" vertical="top" wrapText="1"/>
      <protection locked="0"/>
    </xf>
    <xf numFmtId="2" fontId="2" fillId="0" borderId="14" xfId="0" applyNumberFormat="1" applyFont="1" applyBorder="1" applyAlignment="1" applyProtection="1">
      <alignment horizontal="left" vertical="top" wrapText="1"/>
      <protection locked="0"/>
    </xf>
    <xf numFmtId="2" fontId="2" fillId="0" borderId="15" xfId="0" applyNumberFormat="1" applyFont="1" applyBorder="1" applyAlignment="1" applyProtection="1">
      <alignment horizontal="left" vertical="top" wrapText="1"/>
      <protection locked="0"/>
    </xf>
    <xf numFmtId="2" fontId="2" fillId="0" borderId="3" xfId="0" applyNumberFormat="1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9" xfId="0" applyFont="1" applyBorder="1"/>
    <xf numFmtId="0" fontId="1" fillId="0" borderId="5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5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3" fillId="0" borderId="0" xfId="0" applyFont="1"/>
    <xf numFmtId="49" fontId="1" fillId="0" borderId="9" xfId="0" applyNumberFormat="1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2" fillId="0" borderId="0" xfId="0" applyFont="1" applyAlignment="1">
      <alignment vertical="top" wrapText="1"/>
    </xf>
    <xf numFmtId="0" fontId="2" fillId="0" borderId="0" xfId="0" applyFont="1"/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righ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39</xdr:row>
      <xdr:rowOff>57150</xdr:rowOff>
    </xdr:from>
    <xdr:to>
      <xdr:col>6</xdr:col>
      <xdr:colOff>866775</xdr:colOff>
      <xdr:row>48</xdr:row>
      <xdr:rowOff>19050</xdr:rowOff>
    </xdr:to>
    <xdr:pic>
      <xdr:nvPicPr>
        <xdr:cNvPr id="1120" name="Picture 2" descr="Unbenannt">
          <a:extLst>
            <a:ext uri="{FF2B5EF4-FFF2-40B4-BE49-F238E27FC236}">
              <a16:creationId xmlns:a16="http://schemas.microsoft.com/office/drawing/2014/main" id="{556E6E92-E9DD-19D9-85A1-C6CE54767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610600"/>
          <a:ext cx="60960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zoomScale="166" zoomScaleNormal="166" workbookViewId="0">
      <selection activeCell="J19" sqref="J19"/>
    </sheetView>
  </sheetViews>
  <sheetFormatPr baseColWidth="10" defaultRowHeight="12.75" x14ac:dyDescent="0.2"/>
  <cols>
    <col min="1" max="1" width="9" bestFit="1" customWidth="1"/>
    <col min="2" max="2" width="19" customWidth="1"/>
    <col min="3" max="4" width="13.140625" customWidth="1"/>
    <col min="5" max="5" width="11.42578125" customWidth="1"/>
    <col min="6" max="7" width="13.140625" customWidth="1"/>
    <col min="8" max="8" width="7.85546875" customWidth="1"/>
    <col min="9" max="9" width="13.140625" customWidth="1"/>
    <col min="10" max="10" width="12.85546875" customWidth="1"/>
  </cols>
  <sheetData>
    <row r="1" spans="1:7" s="3" customFormat="1" ht="19.5" customHeight="1" x14ac:dyDescent="0.2">
      <c r="A1" s="19">
        <v>46106</v>
      </c>
      <c r="B1" s="64" t="s">
        <v>46</v>
      </c>
      <c r="C1" s="64"/>
      <c r="D1" s="64"/>
      <c r="E1" s="65"/>
      <c r="F1" s="63" t="s">
        <v>17</v>
      </c>
      <c r="G1" s="20"/>
    </row>
    <row r="2" spans="1:7" s="3" customFormat="1" ht="14.25" customHeight="1" x14ac:dyDescent="0.2">
      <c r="B2" s="64" t="s">
        <v>47</v>
      </c>
      <c r="C2" s="64"/>
      <c r="D2" s="64"/>
      <c r="E2" s="65"/>
      <c r="F2" s="63"/>
      <c r="G2" s="2"/>
    </row>
    <row r="3" spans="1:7" s="3" customFormat="1" ht="14.25" customHeight="1" x14ac:dyDescent="0.2">
      <c r="B3" s="64" t="s">
        <v>48</v>
      </c>
      <c r="C3" s="64"/>
      <c r="D3" s="64"/>
      <c r="E3" s="65"/>
      <c r="F3" s="66" t="s">
        <v>18</v>
      </c>
      <c r="G3" s="17"/>
    </row>
    <row r="4" spans="1:7" s="3" customFormat="1" ht="10.5" customHeight="1" x14ac:dyDescent="0.15">
      <c r="F4" s="67"/>
    </row>
    <row r="5" spans="1:7" s="3" customFormat="1" ht="10.5" customHeight="1" thickBot="1" x14ac:dyDescent="0.2">
      <c r="F5" s="30"/>
    </row>
    <row r="6" spans="1:7" s="2" customFormat="1" ht="17.25" customHeight="1" x14ac:dyDescent="0.2">
      <c r="A6" s="14"/>
      <c r="B6" s="58" t="s">
        <v>20</v>
      </c>
      <c r="C6" s="58"/>
      <c r="D6" s="58"/>
      <c r="E6" s="58"/>
      <c r="F6" s="58"/>
      <c r="G6" s="15"/>
    </row>
    <row r="7" spans="1:7" s="2" customFormat="1" ht="17.25" customHeight="1" thickBot="1" x14ac:dyDescent="0.25">
      <c r="A7" s="59" t="s">
        <v>21</v>
      </c>
      <c r="B7" s="60"/>
      <c r="C7" s="60"/>
      <c r="D7" s="60"/>
      <c r="E7" s="60"/>
      <c r="F7" s="60"/>
      <c r="G7" s="61"/>
    </row>
    <row r="8" spans="1:7" s="3" customFormat="1" ht="11.25" customHeight="1" x14ac:dyDescent="0.15"/>
    <row r="9" spans="1:7" s="3" customFormat="1" ht="21" customHeight="1" x14ac:dyDescent="0.15">
      <c r="A9" s="62" t="s">
        <v>34</v>
      </c>
      <c r="B9" s="62"/>
      <c r="C9" s="62"/>
      <c r="D9" s="62"/>
      <c r="E9" s="62"/>
      <c r="F9" s="62"/>
      <c r="G9" s="62"/>
    </row>
    <row r="10" spans="1:7" s="2" customFormat="1" x14ac:dyDescent="0.2"/>
    <row r="11" spans="1:7" s="5" customFormat="1" ht="12" customHeight="1" x14ac:dyDescent="0.2">
      <c r="A11" s="57" t="s">
        <v>15</v>
      </c>
      <c r="B11" s="57"/>
      <c r="C11" s="57"/>
      <c r="D11" s="57"/>
      <c r="E11" s="57"/>
      <c r="F11" s="57"/>
      <c r="G11" s="57"/>
    </row>
    <row r="12" spans="1:7" s="3" customFormat="1" ht="9" x14ac:dyDescent="0.15"/>
    <row r="13" spans="1:7" s="3" customFormat="1" ht="9" x14ac:dyDescent="0.15">
      <c r="A13" s="68" t="s">
        <v>0</v>
      </c>
      <c r="B13" s="68"/>
      <c r="C13" s="49"/>
      <c r="D13" s="49"/>
      <c r="E13" s="49"/>
      <c r="F13" s="49"/>
      <c r="G13" s="49"/>
    </row>
    <row r="14" spans="1:7" s="5" customFormat="1" ht="10.5" customHeight="1" x14ac:dyDescent="0.2">
      <c r="A14" s="69"/>
      <c r="B14" s="69"/>
      <c r="C14" s="48"/>
      <c r="D14" s="48"/>
      <c r="E14" s="48"/>
      <c r="F14" s="48"/>
      <c r="G14" s="48"/>
    </row>
    <row r="15" spans="1:7" s="3" customFormat="1" ht="9" x14ac:dyDescent="0.15"/>
    <row r="16" spans="1:7" s="3" customFormat="1" ht="9" x14ac:dyDescent="0.15">
      <c r="A16" s="68" t="s">
        <v>5</v>
      </c>
      <c r="B16" s="68"/>
      <c r="C16" s="50"/>
      <c r="D16" s="49"/>
      <c r="E16" s="49"/>
      <c r="F16" s="49"/>
      <c r="G16" s="49"/>
    </row>
    <row r="17" spans="1:7" s="5" customFormat="1" ht="12" x14ac:dyDescent="0.2">
      <c r="A17" s="69"/>
      <c r="B17" s="69"/>
      <c r="C17" s="48"/>
      <c r="D17" s="48"/>
      <c r="E17" s="48"/>
      <c r="F17" s="48"/>
      <c r="G17" s="48"/>
    </row>
    <row r="18" spans="1:7" s="2" customFormat="1" ht="13.5" customHeight="1" x14ac:dyDescent="0.2"/>
    <row r="19" spans="1:7" s="3" customFormat="1" ht="9" x14ac:dyDescent="0.15">
      <c r="A19" s="8"/>
      <c r="B19" s="9"/>
      <c r="C19" s="9"/>
      <c r="D19" s="9"/>
      <c r="E19" s="9"/>
      <c r="F19" s="9"/>
      <c r="G19" s="10"/>
    </row>
    <row r="20" spans="1:7" s="5" customFormat="1" ht="12" x14ac:dyDescent="0.2">
      <c r="A20" s="70" t="s">
        <v>1</v>
      </c>
      <c r="B20" s="56"/>
      <c r="C20" s="56"/>
      <c r="D20" s="56"/>
      <c r="E20" s="56"/>
      <c r="F20" s="56"/>
      <c r="G20" s="71"/>
    </row>
    <row r="21" spans="1:7" s="3" customFormat="1" ht="9" x14ac:dyDescent="0.15">
      <c r="A21" s="72" t="s">
        <v>2</v>
      </c>
      <c r="B21" s="73"/>
      <c r="C21" s="73"/>
      <c r="D21" s="73"/>
      <c r="E21" s="73"/>
      <c r="F21" s="73"/>
      <c r="G21" s="74"/>
    </row>
    <row r="22" spans="1:7" s="3" customFormat="1" ht="9" x14ac:dyDescent="0.15">
      <c r="A22" s="11"/>
      <c r="B22" s="12"/>
      <c r="C22" s="12"/>
      <c r="D22" s="12"/>
      <c r="E22" s="12"/>
      <c r="F22" s="12"/>
      <c r="G22" s="13"/>
    </row>
    <row r="23" spans="1:7" s="2" customFormat="1" ht="10.5" customHeight="1" x14ac:dyDescent="0.2"/>
    <row r="24" spans="1:7" s="5" customFormat="1" ht="18" customHeight="1" x14ac:dyDescent="0.2">
      <c r="A24" s="55" t="s">
        <v>3</v>
      </c>
      <c r="B24" s="56"/>
      <c r="C24" s="56"/>
      <c r="D24" s="56"/>
      <c r="E24" s="56"/>
      <c r="F24" s="56"/>
      <c r="G24" s="56"/>
    </row>
    <row r="25" spans="1:7" s="3" customFormat="1" ht="9" x14ac:dyDescent="0.15"/>
    <row r="26" spans="1:7" s="3" customFormat="1" ht="30" customHeight="1" x14ac:dyDescent="0.15">
      <c r="A26" s="77" t="s">
        <v>14</v>
      </c>
      <c r="B26" s="78"/>
      <c r="C26" s="78"/>
      <c r="D26" s="78"/>
      <c r="E26" s="78"/>
      <c r="F26" s="78"/>
      <c r="G26" s="78"/>
    </row>
    <row r="27" spans="1:7" s="3" customFormat="1" ht="4.5" customHeight="1" x14ac:dyDescent="0.15"/>
    <row r="28" spans="1:7" s="3" customFormat="1" ht="185.25" customHeight="1" x14ac:dyDescent="0.15">
      <c r="A28" s="51"/>
      <c r="B28" s="52"/>
      <c r="C28" s="52"/>
      <c r="D28" s="52"/>
      <c r="E28" s="52"/>
      <c r="F28" s="52"/>
      <c r="G28" s="53"/>
    </row>
    <row r="29" spans="1:7" s="3" customFormat="1" ht="9" x14ac:dyDescent="0.15"/>
    <row r="30" spans="1:7" s="3" customFormat="1" ht="9" x14ac:dyDescent="0.15">
      <c r="A30" s="54" t="s">
        <v>6</v>
      </c>
      <c r="B30" s="54"/>
      <c r="C30" s="54"/>
      <c r="E30" s="54" t="s">
        <v>16</v>
      </c>
      <c r="F30" s="54"/>
      <c r="G30" s="54"/>
    </row>
    <row r="31" spans="1:7" s="3" customFormat="1" ht="9" x14ac:dyDescent="0.15">
      <c r="A31" s="54"/>
      <c r="B31" s="54"/>
      <c r="C31" s="54"/>
      <c r="E31" s="54"/>
      <c r="F31" s="54"/>
      <c r="G31" s="54"/>
    </row>
    <row r="32" spans="1:7" s="3" customFormat="1" ht="27" customHeight="1" x14ac:dyDescent="0.2">
      <c r="A32" s="76"/>
      <c r="B32" s="76"/>
      <c r="C32" s="76"/>
      <c r="E32" s="48"/>
      <c r="F32" s="48"/>
      <c r="G32" s="48"/>
    </row>
    <row r="33" spans="1:7" s="3" customFormat="1" ht="30.75" customHeight="1" x14ac:dyDescent="0.2">
      <c r="E33" s="48"/>
      <c r="F33" s="48"/>
      <c r="G33" s="48"/>
    </row>
    <row r="34" spans="1:7" s="3" customFormat="1" ht="12" customHeight="1" x14ac:dyDescent="0.15"/>
    <row r="35" spans="1:7" s="3" customFormat="1" ht="9" customHeight="1" x14ac:dyDescent="0.15">
      <c r="A35" s="75" t="s">
        <v>4</v>
      </c>
      <c r="B35" s="75"/>
      <c r="C35" s="75"/>
      <c r="D35" s="75"/>
      <c r="E35" s="75"/>
      <c r="F35" s="75"/>
      <c r="G35" s="75"/>
    </row>
    <row r="36" spans="1:7" s="3" customFormat="1" ht="9" x14ac:dyDescent="0.15">
      <c r="A36" s="75"/>
      <c r="B36" s="75"/>
      <c r="C36" s="75"/>
      <c r="D36" s="75"/>
      <c r="E36" s="75"/>
      <c r="F36" s="75"/>
      <c r="G36" s="75"/>
    </row>
    <row r="37" spans="1:7" s="3" customFormat="1" ht="9" customHeight="1" x14ac:dyDescent="0.15">
      <c r="A37" s="75"/>
      <c r="B37" s="75"/>
      <c r="C37" s="75"/>
      <c r="D37" s="75"/>
      <c r="E37" s="75"/>
      <c r="F37" s="75"/>
      <c r="G37" s="75"/>
    </row>
    <row r="38" spans="1:7" s="3" customFormat="1" ht="9" hidden="1" x14ac:dyDescent="0.15">
      <c r="A38" s="75"/>
      <c r="B38" s="75"/>
      <c r="C38" s="75"/>
      <c r="D38" s="75"/>
      <c r="E38" s="75"/>
      <c r="F38" s="75"/>
      <c r="G38" s="75"/>
    </row>
    <row r="39" spans="1:7" s="3" customFormat="1" ht="21" customHeight="1" x14ac:dyDescent="0.2">
      <c r="A39" s="55" t="s">
        <v>13</v>
      </c>
      <c r="B39" s="55"/>
      <c r="C39" s="55"/>
      <c r="D39" s="55"/>
      <c r="E39" s="55"/>
      <c r="F39" s="55"/>
      <c r="G39" s="55"/>
    </row>
  </sheetData>
  <sheetProtection password="CF73" sheet="1" objects="1" scenarios="1"/>
  <mergeCells count="25">
    <mergeCell ref="A39:G39"/>
    <mergeCell ref="A13:B14"/>
    <mergeCell ref="A16:B17"/>
    <mergeCell ref="A20:G20"/>
    <mergeCell ref="A21:G21"/>
    <mergeCell ref="A35:G38"/>
    <mergeCell ref="A32:C32"/>
    <mergeCell ref="E32:G32"/>
    <mergeCell ref="A26:G26"/>
    <mergeCell ref="A30:C31"/>
    <mergeCell ref="A11:G11"/>
    <mergeCell ref="B6:F6"/>
    <mergeCell ref="A7:G7"/>
    <mergeCell ref="A9:G9"/>
    <mergeCell ref="F1:F2"/>
    <mergeCell ref="B2:E2"/>
    <mergeCell ref="B3:E3"/>
    <mergeCell ref="F3:F4"/>
    <mergeCell ref="B1:E1"/>
    <mergeCell ref="E33:G33"/>
    <mergeCell ref="C13:G14"/>
    <mergeCell ref="C16:G17"/>
    <mergeCell ref="A28:G28"/>
    <mergeCell ref="E30:G31"/>
    <mergeCell ref="A24:G24"/>
  </mergeCells>
  <phoneticPr fontId="0" type="noConversion"/>
  <pageMargins left="0.59055118110236227" right="0.59055118110236227" top="0.39370078740157483" bottom="0.39370078740157483" header="0.31496062992125984" footer="0.31496062992125984"/>
  <pageSetup paperSize="9" orientation="portrait" r:id="rId1"/>
  <headerFooter scaleWithDoc="0" alignWithMargins="0">
    <oddFooter>&amp;RStand: 16.11.2012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5"/>
  <sheetViews>
    <sheetView showZeros="0" tabSelected="1" topLeftCell="A19" zoomScale="196" zoomScaleNormal="196" workbookViewId="0">
      <selection activeCell="H27" sqref="H27"/>
    </sheetView>
  </sheetViews>
  <sheetFormatPr baseColWidth="10" defaultRowHeight="12.75" x14ac:dyDescent="0.2"/>
  <cols>
    <col min="1" max="1" width="2.140625" style="1" customWidth="1"/>
    <col min="2" max="2" width="19.140625" customWidth="1"/>
    <col min="3" max="3" width="21.140625" customWidth="1"/>
    <col min="4" max="4" width="6.85546875" customWidth="1"/>
    <col min="5" max="5" width="8" customWidth="1"/>
    <col min="6" max="6" width="6.7109375" customWidth="1"/>
    <col min="7" max="7" width="28.140625" customWidth="1"/>
    <col min="8" max="8" width="10.140625" customWidth="1"/>
    <col min="10" max="10" width="11.42578125" style="47"/>
  </cols>
  <sheetData>
    <row r="1" spans="1:10" s="3" customFormat="1" ht="26.25" customHeight="1" x14ac:dyDescent="0.2">
      <c r="A1" s="95">
        <v>46106</v>
      </c>
      <c r="B1" s="95"/>
      <c r="D1" s="3" t="s">
        <v>19</v>
      </c>
      <c r="F1" s="96" t="str">
        <f>REPT(Vorderseite!C13,1)</f>
        <v/>
      </c>
      <c r="G1" s="96"/>
      <c r="H1" s="96"/>
      <c r="J1" s="44">
        <v>1</v>
      </c>
    </row>
    <row r="2" spans="1:10" s="3" customFormat="1" ht="14.25" customHeight="1" x14ac:dyDescent="0.15">
      <c r="J2" s="44">
        <v>1.5</v>
      </c>
    </row>
    <row r="3" spans="1:10" s="5" customFormat="1" ht="27" customHeight="1" x14ac:dyDescent="0.2">
      <c r="A3" s="97" t="s">
        <v>49</v>
      </c>
      <c r="B3" s="97"/>
      <c r="C3" s="97"/>
      <c r="D3" s="97"/>
      <c r="E3" s="97"/>
      <c r="F3" s="97"/>
      <c r="G3" s="97"/>
      <c r="H3" s="97"/>
      <c r="J3" s="44">
        <v>2</v>
      </c>
    </row>
    <row r="4" spans="1:10" s="3" customFormat="1" ht="28.5" customHeight="1" x14ac:dyDescent="0.15">
      <c r="A4" s="79" t="s">
        <v>7</v>
      </c>
      <c r="B4" s="80"/>
      <c r="C4" s="81"/>
      <c r="D4" s="33" t="s">
        <v>30</v>
      </c>
      <c r="E4" s="79" t="s">
        <v>9</v>
      </c>
      <c r="F4" s="80"/>
      <c r="G4" s="80"/>
      <c r="H4" s="81"/>
      <c r="J4" s="44">
        <v>2.5</v>
      </c>
    </row>
    <row r="5" spans="1:10" s="3" customFormat="1" ht="33.75" customHeight="1" x14ac:dyDescent="0.15">
      <c r="A5" s="18" t="s">
        <v>22</v>
      </c>
      <c r="B5" s="82" t="s">
        <v>53</v>
      </c>
      <c r="C5" s="83"/>
      <c r="D5" s="42"/>
      <c r="E5" s="84"/>
      <c r="F5" s="85"/>
      <c r="G5" s="85"/>
      <c r="H5" s="86"/>
      <c r="J5" s="44">
        <v>3</v>
      </c>
    </row>
    <row r="6" spans="1:10" s="3" customFormat="1" ht="33.75" customHeight="1" thickBot="1" x14ac:dyDescent="0.2">
      <c r="A6" s="18" t="s">
        <v>23</v>
      </c>
      <c r="B6" s="82" t="s">
        <v>36</v>
      </c>
      <c r="C6" s="83"/>
      <c r="D6" s="42"/>
      <c r="E6" s="84"/>
      <c r="F6" s="85"/>
      <c r="G6" s="85"/>
      <c r="H6" s="87"/>
      <c r="J6" s="44">
        <v>3.5</v>
      </c>
    </row>
    <row r="7" spans="1:10" s="3" customFormat="1" ht="27" customHeight="1" thickTop="1" thickBot="1" x14ac:dyDescent="0.25">
      <c r="A7" s="6"/>
      <c r="B7" s="7"/>
      <c r="C7" s="39" t="s">
        <v>37</v>
      </c>
      <c r="D7" s="40">
        <f>ROUND(SUM(D5:D6),2)</f>
        <v>0</v>
      </c>
      <c r="E7" s="22"/>
      <c r="F7" s="34">
        <f>SUM(F5:F6)</f>
        <v>0</v>
      </c>
      <c r="G7" s="25" t="s">
        <v>35</v>
      </c>
      <c r="H7" s="38">
        <f>ROUND(SUM(D7/2),1)</f>
        <v>0</v>
      </c>
      <c r="J7" s="44">
        <v>4</v>
      </c>
    </row>
    <row r="8" spans="1:10" s="3" customFormat="1" ht="14.25" customHeight="1" thickTop="1" x14ac:dyDescent="0.15">
      <c r="A8" s="6"/>
      <c r="B8" s="7"/>
      <c r="C8" s="7"/>
      <c r="D8" s="7"/>
      <c r="E8" s="22"/>
      <c r="F8" s="16"/>
      <c r="G8" s="25"/>
      <c r="H8" s="26"/>
      <c r="J8" s="44">
        <v>4.5</v>
      </c>
    </row>
    <row r="9" spans="1:10" s="3" customFormat="1" ht="26.25" customHeight="1" x14ac:dyDescent="0.2">
      <c r="A9" s="103" t="s">
        <v>50</v>
      </c>
      <c r="B9" s="103"/>
      <c r="C9" s="103"/>
      <c r="D9" s="103"/>
      <c r="E9" s="103"/>
      <c r="F9" s="103"/>
      <c r="G9" s="103"/>
      <c r="H9" s="104"/>
      <c r="J9" s="44">
        <v>5</v>
      </c>
    </row>
    <row r="10" spans="1:10" s="3" customFormat="1" ht="27.75" customHeight="1" x14ac:dyDescent="0.15">
      <c r="A10" s="79" t="s">
        <v>7</v>
      </c>
      <c r="B10" s="80"/>
      <c r="C10" s="80"/>
      <c r="D10" s="29" t="s">
        <v>30</v>
      </c>
      <c r="E10" s="28" t="s">
        <v>42</v>
      </c>
      <c r="F10" s="23" t="s">
        <v>27</v>
      </c>
      <c r="G10" s="88" t="s">
        <v>9</v>
      </c>
      <c r="H10" s="89"/>
      <c r="J10" s="44">
        <v>5.5</v>
      </c>
    </row>
    <row r="11" spans="1:10" s="3" customFormat="1" ht="33.75" customHeight="1" x14ac:dyDescent="0.15">
      <c r="A11" s="18" t="s">
        <v>8</v>
      </c>
      <c r="B11" s="82" t="s">
        <v>53</v>
      </c>
      <c r="C11" s="83"/>
      <c r="D11" s="35"/>
      <c r="E11" s="36">
        <v>0.7</v>
      </c>
      <c r="F11" s="37">
        <f>ROUND(D11*E11*100,2)</f>
        <v>0</v>
      </c>
      <c r="G11" s="90"/>
      <c r="H11" s="91"/>
      <c r="J11" s="44">
        <v>6</v>
      </c>
    </row>
    <row r="12" spans="1:10" s="3" customFormat="1" ht="33.75" customHeight="1" thickBot="1" x14ac:dyDescent="0.2">
      <c r="A12" s="18" t="s">
        <v>10</v>
      </c>
      <c r="B12" s="82" t="s">
        <v>36</v>
      </c>
      <c r="C12" s="83"/>
      <c r="D12" s="35"/>
      <c r="E12" s="36">
        <v>0.3</v>
      </c>
      <c r="F12" s="37">
        <f>ROUND(D12*E12*100,2)</f>
        <v>0</v>
      </c>
      <c r="G12" s="90"/>
      <c r="H12" s="91"/>
      <c r="J12" s="44"/>
    </row>
    <row r="13" spans="1:10" s="3" customFormat="1" ht="27" customHeight="1" thickTop="1" thickBot="1" x14ac:dyDescent="0.25">
      <c r="A13" s="27"/>
      <c r="B13" s="27"/>
      <c r="C13" s="27"/>
      <c r="D13" s="27"/>
      <c r="E13" s="39" t="s">
        <v>37</v>
      </c>
      <c r="F13" s="37">
        <f>ROUND(SUM(F11:F12),2)</f>
        <v>0</v>
      </c>
      <c r="G13" s="111" t="s">
        <v>55</v>
      </c>
      <c r="H13" s="38">
        <f>ROUND(SUM(F13/100),1)</f>
        <v>0</v>
      </c>
      <c r="J13" s="44"/>
    </row>
    <row r="14" spans="1:10" s="3" customFormat="1" ht="11.25" customHeight="1" thickTop="1" x14ac:dyDescent="0.15">
      <c r="A14" s="6"/>
      <c r="B14" s="7"/>
      <c r="C14" s="7"/>
      <c r="D14" s="7"/>
      <c r="E14" s="22"/>
      <c r="F14" s="16"/>
      <c r="G14" s="25"/>
      <c r="H14" s="26"/>
      <c r="J14" s="44"/>
    </row>
    <row r="15" spans="1:10" s="3" customFormat="1" ht="13.5" customHeight="1" x14ac:dyDescent="0.15">
      <c r="A15" s="102" t="s">
        <v>41</v>
      </c>
      <c r="B15" s="102"/>
      <c r="C15" s="102"/>
      <c r="D15" s="102"/>
      <c r="E15" s="102"/>
      <c r="F15" s="102"/>
      <c r="G15" s="102"/>
      <c r="H15" s="102"/>
      <c r="J15" s="44"/>
    </row>
    <row r="16" spans="1:10" s="3" customFormat="1" ht="27.75" customHeight="1" x14ac:dyDescent="0.15">
      <c r="A16" s="79"/>
      <c r="B16" s="80"/>
      <c r="C16" s="81"/>
      <c r="D16" s="29" t="s">
        <v>30</v>
      </c>
      <c r="E16" s="79" t="s">
        <v>9</v>
      </c>
      <c r="F16" s="80" t="s">
        <v>30</v>
      </c>
      <c r="G16" s="80" t="s">
        <v>9</v>
      </c>
      <c r="H16" s="81"/>
      <c r="J16" s="44"/>
    </row>
    <row r="17" spans="1:10" s="3" customFormat="1" ht="33.75" customHeight="1" x14ac:dyDescent="0.15">
      <c r="A17" s="18" t="s">
        <v>22</v>
      </c>
      <c r="B17" s="82" t="s">
        <v>31</v>
      </c>
      <c r="C17" s="83"/>
      <c r="D17" s="35"/>
      <c r="E17" s="84"/>
      <c r="F17" s="85"/>
      <c r="G17" s="85"/>
      <c r="H17" s="86"/>
      <c r="J17" s="44"/>
    </row>
    <row r="18" spans="1:10" s="3" customFormat="1" ht="33.75" customHeight="1" thickBot="1" x14ac:dyDescent="0.2">
      <c r="A18" s="18" t="s">
        <v>23</v>
      </c>
      <c r="B18" s="82" t="s">
        <v>32</v>
      </c>
      <c r="C18" s="83"/>
      <c r="D18" s="35"/>
      <c r="E18" s="84"/>
      <c r="F18" s="85"/>
      <c r="G18" s="85"/>
      <c r="H18" s="87"/>
      <c r="J18" s="44"/>
    </row>
    <row r="19" spans="1:10" s="3" customFormat="1" ht="28.5" customHeight="1" thickTop="1" thickBot="1" x14ac:dyDescent="0.25">
      <c r="A19" s="6"/>
      <c r="B19" s="7"/>
      <c r="C19" s="39" t="s">
        <v>37</v>
      </c>
      <c r="D19" s="37">
        <f>SUM(D17:D18)</f>
        <v>0</v>
      </c>
      <c r="E19" s="22"/>
      <c r="F19" s="34">
        <f>SUM(F17:F18)</f>
        <v>0</v>
      </c>
      <c r="G19" s="25" t="s">
        <v>43</v>
      </c>
      <c r="H19" s="38">
        <f>ROUND(SUM(D19/2),1)</f>
        <v>0</v>
      </c>
      <c r="J19" s="44"/>
    </row>
    <row r="20" spans="1:10" s="3" customFormat="1" ht="18.75" customHeight="1" thickTop="1" x14ac:dyDescent="0.15">
      <c r="A20" s="6"/>
      <c r="B20" s="24"/>
      <c r="C20" s="24"/>
      <c r="D20" s="24"/>
      <c r="E20" s="16"/>
      <c r="F20" s="24"/>
      <c r="G20" s="24"/>
      <c r="H20" s="24"/>
      <c r="J20" s="44"/>
    </row>
    <row r="21" spans="1:10" s="5" customFormat="1" ht="13.5" customHeight="1" x14ac:dyDescent="0.2">
      <c r="A21" s="93" t="s">
        <v>28</v>
      </c>
      <c r="B21" s="93"/>
      <c r="C21" s="93"/>
      <c r="D21" s="93"/>
      <c r="E21" s="93"/>
      <c r="F21" s="93"/>
      <c r="G21" s="93"/>
      <c r="H21" s="94"/>
      <c r="J21" s="45"/>
    </row>
    <row r="22" spans="1:10" s="3" customFormat="1" ht="27.75" customHeight="1" x14ac:dyDescent="0.15">
      <c r="A22" s="88" t="s">
        <v>33</v>
      </c>
      <c r="B22" s="92"/>
      <c r="C22" s="89"/>
      <c r="D22" s="29" t="s">
        <v>26</v>
      </c>
      <c r="E22" s="28" t="s">
        <v>54</v>
      </c>
      <c r="F22" s="29" t="s">
        <v>27</v>
      </c>
      <c r="G22" s="79" t="s">
        <v>9</v>
      </c>
      <c r="H22" s="81"/>
      <c r="J22" s="44"/>
    </row>
    <row r="23" spans="1:10" s="3" customFormat="1" ht="34.5" customHeight="1" x14ac:dyDescent="0.15">
      <c r="A23" s="18" t="s">
        <v>22</v>
      </c>
      <c r="B23" s="98" t="s">
        <v>45</v>
      </c>
      <c r="C23" s="99"/>
      <c r="D23" s="40">
        <f>H7</f>
        <v>0</v>
      </c>
      <c r="E23" s="41">
        <v>0.4</v>
      </c>
      <c r="F23" s="37">
        <f>ROUND(D23*E23*100,2)</f>
        <v>0</v>
      </c>
      <c r="G23" s="100"/>
      <c r="H23" s="101"/>
      <c r="J23" s="44"/>
    </row>
    <row r="24" spans="1:10" s="3" customFormat="1" ht="34.5" customHeight="1" x14ac:dyDescent="0.15">
      <c r="A24" s="18" t="s">
        <v>23</v>
      </c>
      <c r="B24" s="98" t="s">
        <v>38</v>
      </c>
      <c r="C24" s="99"/>
      <c r="D24" s="40">
        <f>H13</f>
        <v>0</v>
      </c>
      <c r="E24" s="41">
        <v>0.2</v>
      </c>
      <c r="F24" s="37">
        <f>ROUND(D24*E24*100,2)</f>
        <v>0</v>
      </c>
      <c r="G24" s="100"/>
      <c r="H24" s="101"/>
      <c r="J24" s="44"/>
    </row>
    <row r="25" spans="1:10" s="3" customFormat="1" ht="34.5" customHeight="1" x14ac:dyDescent="0.15">
      <c r="A25" s="18" t="s">
        <v>24</v>
      </c>
      <c r="B25" s="98" t="s">
        <v>39</v>
      </c>
      <c r="C25" s="99"/>
      <c r="D25" s="42"/>
      <c r="E25" s="41">
        <v>0.2</v>
      </c>
      <c r="F25" s="37">
        <f>ROUND(D25*E25*100,2)</f>
        <v>0</v>
      </c>
      <c r="G25" s="100"/>
      <c r="H25" s="101"/>
      <c r="J25" s="44"/>
    </row>
    <row r="26" spans="1:10" s="3" customFormat="1" ht="34.5" customHeight="1" thickBot="1" x14ac:dyDescent="0.2">
      <c r="A26" s="18" t="s">
        <v>25</v>
      </c>
      <c r="B26" s="98" t="s">
        <v>40</v>
      </c>
      <c r="C26" s="99"/>
      <c r="D26" s="40">
        <f>H19</f>
        <v>0</v>
      </c>
      <c r="E26" s="41">
        <v>0.2</v>
      </c>
      <c r="F26" s="37">
        <f>ROUND(D26*E26*100,2)</f>
        <v>0</v>
      </c>
      <c r="G26" s="100"/>
      <c r="H26" s="101"/>
      <c r="J26" s="44"/>
    </row>
    <row r="27" spans="1:10" s="3" customFormat="1" ht="30" customHeight="1" thickTop="1" thickBot="1" x14ac:dyDescent="0.2">
      <c r="A27" s="6"/>
      <c r="B27" s="7"/>
      <c r="C27" s="7"/>
      <c r="D27" s="7"/>
      <c r="E27" s="16"/>
      <c r="F27" s="37">
        <f>ROUND(SUM(F23:F26),2)</f>
        <v>0</v>
      </c>
      <c r="G27" s="21" t="s">
        <v>44</v>
      </c>
      <c r="H27" s="43">
        <f>ROUND(SUM(F27/100),1)</f>
        <v>0</v>
      </c>
      <c r="J27" s="44"/>
    </row>
    <row r="28" spans="1:10" s="1" customFormat="1" ht="21" customHeight="1" thickTop="1" x14ac:dyDescent="0.2">
      <c r="A28" s="31" t="s">
        <v>51</v>
      </c>
      <c r="E28" s="32"/>
      <c r="H28" s="32"/>
      <c r="J28" s="46"/>
    </row>
    <row r="29" spans="1:10" s="1" customFormat="1" ht="11.25" customHeight="1" x14ac:dyDescent="0.2">
      <c r="A29" s="31" t="s">
        <v>29</v>
      </c>
      <c r="E29" s="32"/>
      <c r="H29" s="32"/>
      <c r="J29" s="46"/>
    </row>
    <row r="30" spans="1:10" s="3" customFormat="1" ht="13.5" customHeight="1" x14ac:dyDescent="0.15">
      <c r="A30" s="4"/>
      <c r="J30" s="44"/>
    </row>
    <row r="31" spans="1:10" s="3" customFormat="1" ht="45" customHeight="1" x14ac:dyDescent="0.2">
      <c r="A31" s="107" t="s">
        <v>52</v>
      </c>
      <c r="B31" s="108"/>
      <c r="C31" s="108"/>
      <c r="D31" s="108"/>
      <c r="E31" s="108"/>
      <c r="F31" s="108"/>
      <c r="G31" s="108"/>
      <c r="H31" s="108"/>
      <c r="J31" s="44"/>
    </row>
    <row r="32" spans="1:10" s="3" customFormat="1" ht="11.25" x14ac:dyDescent="0.2">
      <c r="A32" s="109" t="s">
        <v>12</v>
      </c>
      <c r="B32" s="110"/>
      <c r="C32" s="110"/>
      <c r="D32" s="110"/>
      <c r="E32" s="1"/>
      <c r="F32" s="110" t="s">
        <v>11</v>
      </c>
      <c r="G32" s="110"/>
      <c r="H32" s="110"/>
      <c r="J32" s="44"/>
    </row>
    <row r="33" spans="1:10" s="3" customFormat="1" ht="11.25" x14ac:dyDescent="0.2">
      <c r="A33" s="110"/>
      <c r="B33" s="110"/>
      <c r="C33" s="110"/>
      <c r="D33" s="110"/>
      <c r="E33" s="1"/>
      <c r="F33" s="110"/>
      <c r="G33" s="110"/>
      <c r="H33" s="110"/>
      <c r="J33" s="44"/>
    </row>
    <row r="34" spans="1:10" s="3" customFormat="1" ht="33.75" customHeight="1" x14ac:dyDescent="0.2">
      <c r="A34" s="105"/>
      <c r="B34" s="106"/>
      <c r="C34" s="106"/>
      <c r="D34" s="106"/>
      <c r="F34" s="106"/>
      <c r="G34" s="106"/>
      <c r="H34" s="106"/>
      <c r="J34" s="44"/>
    </row>
    <row r="35" spans="1:10" s="3" customFormat="1" ht="9" x14ac:dyDescent="0.15">
      <c r="A35" s="4"/>
      <c r="J35" s="44"/>
    </row>
    <row r="36" spans="1:10" s="3" customFormat="1" ht="9" x14ac:dyDescent="0.15">
      <c r="A36" s="4"/>
      <c r="J36" s="44"/>
    </row>
    <row r="37" spans="1:10" s="3" customFormat="1" ht="9" x14ac:dyDescent="0.15">
      <c r="A37" s="4"/>
      <c r="J37" s="44"/>
    </row>
    <row r="38" spans="1:10" s="3" customFormat="1" ht="9" x14ac:dyDescent="0.15">
      <c r="A38" s="4"/>
      <c r="J38" s="44"/>
    </row>
    <row r="39" spans="1:10" s="3" customFormat="1" ht="9" x14ac:dyDescent="0.15">
      <c r="A39" s="4"/>
      <c r="J39" s="44"/>
    </row>
    <row r="40" spans="1:10" s="3" customFormat="1" ht="9" x14ac:dyDescent="0.15">
      <c r="A40" s="4"/>
      <c r="J40" s="44"/>
    </row>
    <row r="41" spans="1:10" s="3" customFormat="1" ht="9" x14ac:dyDescent="0.15">
      <c r="A41" s="4"/>
      <c r="J41" s="44"/>
    </row>
    <row r="42" spans="1:10" s="3" customFormat="1" ht="9" x14ac:dyDescent="0.15">
      <c r="A42" s="4"/>
      <c r="J42" s="44"/>
    </row>
    <row r="43" spans="1:10" s="3" customFormat="1" ht="9" x14ac:dyDescent="0.15">
      <c r="A43" s="4"/>
      <c r="J43" s="44"/>
    </row>
    <row r="44" spans="1:10" s="3" customFormat="1" ht="9" x14ac:dyDescent="0.15">
      <c r="J44" s="44"/>
    </row>
    <row r="45" spans="1:10" s="3" customFormat="1" ht="9" x14ac:dyDescent="0.15">
      <c r="J45" s="44"/>
    </row>
    <row r="46" spans="1:10" s="3" customFormat="1" ht="9" x14ac:dyDescent="0.15">
      <c r="J46" s="44"/>
    </row>
    <row r="47" spans="1:10" s="3" customFormat="1" ht="9" x14ac:dyDescent="0.15">
      <c r="J47" s="44"/>
    </row>
    <row r="48" spans="1:10" s="3" customFormat="1" ht="9" x14ac:dyDescent="0.15">
      <c r="J48" s="44"/>
    </row>
    <row r="49" spans="10:10" s="3" customFormat="1" ht="9" x14ac:dyDescent="0.15">
      <c r="J49" s="44"/>
    </row>
    <row r="50" spans="10:10" s="3" customFormat="1" ht="9" x14ac:dyDescent="0.15">
      <c r="J50" s="44"/>
    </row>
    <row r="51" spans="10:10" s="3" customFormat="1" ht="9" x14ac:dyDescent="0.15">
      <c r="J51" s="44"/>
    </row>
    <row r="52" spans="10:10" s="3" customFormat="1" ht="9" x14ac:dyDescent="0.15">
      <c r="J52" s="44"/>
    </row>
    <row r="53" spans="10:10" s="3" customFormat="1" ht="9" x14ac:dyDescent="0.15">
      <c r="J53" s="44"/>
    </row>
    <row r="54" spans="10:10" s="3" customFormat="1" ht="9" x14ac:dyDescent="0.15">
      <c r="J54" s="44"/>
    </row>
    <row r="55" spans="10:10" s="3" customFormat="1" ht="9" x14ac:dyDescent="0.15">
      <c r="J55" s="44"/>
    </row>
    <row r="56" spans="10:10" s="3" customFormat="1" ht="9" x14ac:dyDescent="0.15">
      <c r="J56" s="44"/>
    </row>
    <row r="57" spans="10:10" s="3" customFormat="1" ht="9" x14ac:dyDescent="0.15">
      <c r="J57" s="44"/>
    </row>
    <row r="58" spans="10:10" s="3" customFormat="1" ht="9" x14ac:dyDescent="0.15">
      <c r="J58" s="44"/>
    </row>
    <row r="59" spans="10:10" s="3" customFormat="1" ht="9" x14ac:dyDescent="0.15">
      <c r="J59" s="44"/>
    </row>
    <row r="60" spans="10:10" s="3" customFormat="1" ht="9" x14ac:dyDescent="0.15">
      <c r="J60" s="44"/>
    </row>
    <row r="61" spans="10:10" s="3" customFormat="1" ht="9" x14ac:dyDescent="0.15">
      <c r="J61" s="44"/>
    </row>
    <row r="62" spans="10:10" s="3" customFormat="1" ht="9" x14ac:dyDescent="0.15">
      <c r="J62" s="44"/>
    </row>
    <row r="63" spans="10:10" s="3" customFormat="1" ht="9" x14ac:dyDescent="0.15">
      <c r="J63" s="44"/>
    </row>
    <row r="64" spans="10:10" s="3" customFormat="1" ht="9" x14ac:dyDescent="0.15">
      <c r="J64" s="44"/>
    </row>
    <row r="65" spans="10:10" s="3" customFormat="1" ht="9" x14ac:dyDescent="0.15">
      <c r="J65" s="44"/>
    </row>
    <row r="66" spans="10:10" s="3" customFormat="1" ht="9" x14ac:dyDescent="0.15">
      <c r="J66" s="44"/>
    </row>
    <row r="67" spans="10:10" s="3" customFormat="1" ht="9" x14ac:dyDescent="0.15">
      <c r="J67" s="44"/>
    </row>
    <row r="68" spans="10:10" s="3" customFormat="1" ht="9" x14ac:dyDescent="0.15">
      <c r="J68" s="44"/>
    </row>
    <row r="69" spans="10:10" s="3" customFormat="1" ht="9" x14ac:dyDescent="0.15">
      <c r="J69" s="44"/>
    </row>
    <row r="70" spans="10:10" s="3" customFormat="1" ht="9" x14ac:dyDescent="0.15">
      <c r="J70" s="44"/>
    </row>
    <row r="71" spans="10:10" s="3" customFormat="1" ht="9" x14ac:dyDescent="0.15">
      <c r="J71" s="44"/>
    </row>
    <row r="72" spans="10:10" s="3" customFormat="1" ht="9" x14ac:dyDescent="0.15">
      <c r="J72" s="44"/>
    </row>
    <row r="73" spans="10:10" s="3" customFormat="1" ht="9" x14ac:dyDescent="0.15">
      <c r="J73" s="44"/>
    </row>
    <row r="74" spans="10:10" s="3" customFormat="1" ht="9" x14ac:dyDescent="0.15">
      <c r="J74" s="44"/>
    </row>
    <row r="75" spans="10:10" s="3" customFormat="1" ht="9" x14ac:dyDescent="0.15">
      <c r="J75" s="44"/>
    </row>
    <row r="76" spans="10:10" s="3" customFormat="1" ht="9" x14ac:dyDescent="0.15">
      <c r="J76" s="44"/>
    </row>
    <row r="77" spans="10:10" s="3" customFormat="1" ht="9" x14ac:dyDescent="0.15">
      <c r="J77" s="44"/>
    </row>
    <row r="78" spans="10:10" s="3" customFormat="1" ht="9" x14ac:dyDescent="0.15">
      <c r="J78" s="44"/>
    </row>
    <row r="79" spans="10:10" s="3" customFormat="1" ht="9" x14ac:dyDescent="0.15">
      <c r="J79" s="44"/>
    </row>
    <row r="80" spans="10:10" s="3" customFormat="1" ht="9" x14ac:dyDescent="0.15">
      <c r="J80" s="44"/>
    </row>
    <row r="81" spans="10:10" s="3" customFormat="1" ht="9" x14ac:dyDescent="0.15">
      <c r="J81" s="44"/>
    </row>
    <row r="82" spans="10:10" s="3" customFormat="1" ht="9" x14ac:dyDescent="0.15">
      <c r="J82" s="44"/>
    </row>
    <row r="83" spans="10:10" s="3" customFormat="1" ht="9" x14ac:dyDescent="0.15">
      <c r="J83" s="44"/>
    </row>
    <row r="84" spans="10:10" s="3" customFormat="1" ht="9" x14ac:dyDescent="0.15">
      <c r="J84" s="44"/>
    </row>
    <row r="85" spans="10:10" s="3" customFormat="1" ht="9" x14ac:dyDescent="0.15">
      <c r="J85" s="44"/>
    </row>
    <row r="86" spans="10:10" s="3" customFormat="1" ht="9" x14ac:dyDescent="0.15">
      <c r="J86" s="44"/>
    </row>
    <row r="87" spans="10:10" s="3" customFormat="1" ht="9" x14ac:dyDescent="0.15">
      <c r="J87" s="44"/>
    </row>
    <row r="88" spans="10:10" s="3" customFormat="1" ht="9" x14ac:dyDescent="0.15">
      <c r="J88" s="44"/>
    </row>
    <row r="89" spans="10:10" s="3" customFormat="1" ht="9" x14ac:dyDescent="0.15">
      <c r="J89" s="44"/>
    </row>
    <row r="90" spans="10:10" s="3" customFormat="1" ht="9" x14ac:dyDescent="0.15">
      <c r="J90" s="44"/>
    </row>
    <row r="91" spans="10:10" s="3" customFormat="1" ht="9" x14ac:dyDescent="0.15">
      <c r="J91" s="44"/>
    </row>
    <row r="92" spans="10:10" s="3" customFormat="1" ht="9" x14ac:dyDescent="0.15">
      <c r="J92" s="44"/>
    </row>
    <row r="93" spans="10:10" s="3" customFormat="1" ht="9" x14ac:dyDescent="0.15">
      <c r="J93" s="44"/>
    </row>
    <row r="94" spans="10:10" s="3" customFormat="1" ht="9" x14ac:dyDescent="0.15">
      <c r="J94" s="44"/>
    </row>
    <row r="95" spans="10:10" s="3" customFormat="1" ht="9" x14ac:dyDescent="0.15">
      <c r="J95" s="44"/>
    </row>
    <row r="96" spans="10:10" s="3" customFormat="1" ht="9" x14ac:dyDescent="0.15">
      <c r="J96" s="44"/>
    </row>
    <row r="97" spans="10:10" s="3" customFormat="1" ht="9" x14ac:dyDescent="0.15">
      <c r="J97" s="44"/>
    </row>
    <row r="98" spans="10:10" s="3" customFormat="1" ht="9" x14ac:dyDescent="0.15">
      <c r="J98" s="44"/>
    </row>
    <row r="99" spans="10:10" s="3" customFormat="1" ht="9" x14ac:dyDescent="0.15">
      <c r="J99" s="44"/>
    </row>
    <row r="100" spans="10:10" s="3" customFormat="1" ht="9" x14ac:dyDescent="0.15">
      <c r="J100" s="44"/>
    </row>
    <row r="101" spans="10:10" s="3" customFormat="1" ht="9" x14ac:dyDescent="0.15">
      <c r="J101" s="44"/>
    </row>
    <row r="102" spans="10:10" s="3" customFormat="1" ht="9" x14ac:dyDescent="0.15">
      <c r="J102" s="44"/>
    </row>
    <row r="103" spans="10:10" s="3" customFormat="1" ht="9" x14ac:dyDescent="0.15">
      <c r="J103" s="44"/>
    </row>
    <row r="104" spans="10:10" s="3" customFormat="1" ht="9" x14ac:dyDescent="0.15">
      <c r="J104" s="44"/>
    </row>
    <row r="105" spans="10:10" s="3" customFormat="1" ht="9" x14ac:dyDescent="0.15">
      <c r="J105" s="44"/>
    </row>
    <row r="106" spans="10:10" s="3" customFormat="1" ht="9" x14ac:dyDescent="0.15">
      <c r="J106" s="44"/>
    </row>
    <row r="107" spans="10:10" s="3" customFormat="1" ht="9" x14ac:dyDescent="0.15">
      <c r="J107" s="44"/>
    </row>
    <row r="108" spans="10:10" s="3" customFormat="1" ht="9" x14ac:dyDescent="0.15">
      <c r="J108" s="44"/>
    </row>
    <row r="109" spans="10:10" s="3" customFormat="1" ht="9" x14ac:dyDescent="0.15">
      <c r="J109" s="44"/>
    </row>
    <row r="110" spans="10:10" s="3" customFormat="1" ht="9" x14ac:dyDescent="0.15">
      <c r="J110" s="44"/>
    </row>
    <row r="111" spans="10:10" s="3" customFormat="1" ht="9" x14ac:dyDescent="0.15">
      <c r="J111" s="44"/>
    </row>
    <row r="112" spans="10:10" s="3" customFormat="1" ht="9" x14ac:dyDescent="0.15">
      <c r="J112" s="44"/>
    </row>
    <row r="113" spans="10:10" s="3" customFormat="1" ht="9" x14ac:dyDescent="0.15">
      <c r="J113" s="44"/>
    </row>
    <row r="114" spans="10:10" s="3" customFormat="1" ht="9" x14ac:dyDescent="0.15">
      <c r="J114" s="44"/>
    </row>
    <row r="115" spans="10:10" s="3" customFormat="1" ht="9" x14ac:dyDescent="0.15">
      <c r="J115" s="44"/>
    </row>
    <row r="116" spans="10:10" s="3" customFormat="1" ht="9" x14ac:dyDescent="0.15">
      <c r="J116" s="44"/>
    </row>
    <row r="117" spans="10:10" s="3" customFormat="1" ht="9" x14ac:dyDescent="0.15">
      <c r="J117" s="44"/>
    </row>
    <row r="118" spans="10:10" s="3" customFormat="1" ht="9" x14ac:dyDescent="0.15">
      <c r="J118" s="44"/>
    </row>
    <row r="119" spans="10:10" s="3" customFormat="1" ht="9" x14ac:dyDescent="0.15">
      <c r="J119" s="44"/>
    </row>
    <row r="120" spans="10:10" s="3" customFormat="1" ht="9" x14ac:dyDescent="0.15">
      <c r="J120" s="44"/>
    </row>
    <row r="121" spans="10:10" s="3" customFormat="1" ht="9" x14ac:dyDescent="0.15">
      <c r="J121" s="44"/>
    </row>
    <row r="122" spans="10:10" s="3" customFormat="1" ht="9" x14ac:dyDescent="0.15">
      <c r="J122" s="44"/>
    </row>
    <row r="123" spans="10:10" s="3" customFormat="1" ht="9" x14ac:dyDescent="0.15">
      <c r="J123" s="44"/>
    </row>
    <row r="124" spans="10:10" s="3" customFormat="1" ht="9" x14ac:dyDescent="0.15">
      <c r="J124" s="44"/>
    </row>
    <row r="125" spans="10:10" s="3" customFormat="1" ht="9" x14ac:dyDescent="0.15">
      <c r="J125" s="44"/>
    </row>
    <row r="126" spans="10:10" s="3" customFormat="1" ht="9" x14ac:dyDescent="0.15">
      <c r="J126" s="44"/>
    </row>
    <row r="127" spans="10:10" s="3" customFormat="1" ht="9" x14ac:dyDescent="0.15">
      <c r="J127" s="44"/>
    </row>
    <row r="128" spans="10:10" s="3" customFormat="1" ht="9" x14ac:dyDescent="0.15">
      <c r="J128" s="44"/>
    </row>
    <row r="129" spans="10:10" s="3" customFormat="1" ht="9" x14ac:dyDescent="0.15">
      <c r="J129" s="44"/>
    </row>
    <row r="130" spans="10:10" s="3" customFormat="1" ht="9" x14ac:dyDescent="0.15">
      <c r="J130" s="44"/>
    </row>
    <row r="131" spans="10:10" s="3" customFormat="1" ht="9" x14ac:dyDescent="0.15">
      <c r="J131" s="44"/>
    </row>
    <row r="132" spans="10:10" s="3" customFormat="1" ht="9" x14ac:dyDescent="0.15">
      <c r="J132" s="44"/>
    </row>
    <row r="133" spans="10:10" s="3" customFormat="1" ht="9" x14ac:dyDescent="0.15">
      <c r="J133" s="44"/>
    </row>
    <row r="134" spans="10:10" s="3" customFormat="1" ht="9" x14ac:dyDescent="0.15">
      <c r="J134" s="44"/>
    </row>
    <row r="135" spans="10:10" s="3" customFormat="1" ht="9" x14ac:dyDescent="0.15">
      <c r="J135" s="44"/>
    </row>
    <row r="136" spans="10:10" s="3" customFormat="1" ht="9" x14ac:dyDescent="0.15">
      <c r="J136" s="44"/>
    </row>
    <row r="137" spans="10:10" s="3" customFormat="1" ht="9" x14ac:dyDescent="0.15">
      <c r="J137" s="44"/>
    </row>
    <row r="138" spans="10:10" s="3" customFormat="1" ht="9" x14ac:dyDescent="0.15">
      <c r="J138" s="44"/>
    </row>
    <row r="139" spans="10:10" s="3" customFormat="1" ht="9" x14ac:dyDescent="0.15">
      <c r="J139" s="44"/>
    </row>
    <row r="140" spans="10:10" s="3" customFormat="1" ht="9" x14ac:dyDescent="0.15">
      <c r="J140" s="44"/>
    </row>
    <row r="141" spans="10:10" s="3" customFormat="1" ht="9" x14ac:dyDescent="0.15">
      <c r="J141" s="44"/>
    </row>
    <row r="142" spans="10:10" s="3" customFormat="1" ht="9" x14ac:dyDescent="0.15">
      <c r="J142" s="44"/>
    </row>
    <row r="143" spans="10:10" s="3" customFormat="1" ht="9" x14ac:dyDescent="0.15">
      <c r="J143" s="44"/>
    </row>
    <row r="144" spans="10:10" s="3" customFormat="1" ht="9" x14ac:dyDescent="0.15">
      <c r="J144" s="44"/>
    </row>
    <row r="145" spans="10:10" s="3" customFormat="1" ht="9" x14ac:dyDescent="0.15">
      <c r="J145" s="44"/>
    </row>
    <row r="146" spans="10:10" s="3" customFormat="1" ht="9" x14ac:dyDescent="0.15">
      <c r="J146" s="44"/>
    </row>
    <row r="147" spans="10:10" s="3" customFormat="1" ht="9" x14ac:dyDescent="0.15">
      <c r="J147" s="44"/>
    </row>
    <row r="148" spans="10:10" s="3" customFormat="1" ht="9" x14ac:dyDescent="0.15">
      <c r="J148" s="44"/>
    </row>
    <row r="149" spans="10:10" s="3" customFormat="1" ht="9" x14ac:dyDescent="0.15">
      <c r="J149" s="44"/>
    </row>
    <row r="150" spans="10:10" s="3" customFormat="1" ht="9" x14ac:dyDescent="0.15">
      <c r="J150" s="44"/>
    </row>
    <row r="151" spans="10:10" s="3" customFormat="1" ht="9" x14ac:dyDescent="0.15">
      <c r="J151" s="44"/>
    </row>
    <row r="152" spans="10:10" s="3" customFormat="1" ht="9" x14ac:dyDescent="0.15">
      <c r="J152" s="44"/>
    </row>
    <row r="153" spans="10:10" s="3" customFormat="1" ht="9" x14ac:dyDescent="0.15">
      <c r="J153" s="44"/>
    </row>
    <row r="154" spans="10:10" s="3" customFormat="1" ht="9" x14ac:dyDescent="0.15">
      <c r="J154" s="44"/>
    </row>
    <row r="155" spans="10:10" s="3" customFormat="1" ht="9" x14ac:dyDescent="0.15">
      <c r="J155" s="44"/>
    </row>
  </sheetData>
  <mergeCells count="39">
    <mergeCell ref="A34:D34"/>
    <mergeCell ref="F34:H34"/>
    <mergeCell ref="B24:C24"/>
    <mergeCell ref="A31:H31"/>
    <mergeCell ref="G25:H25"/>
    <mergeCell ref="G26:H26"/>
    <mergeCell ref="A32:D33"/>
    <mergeCell ref="F32:H33"/>
    <mergeCell ref="B25:C25"/>
    <mergeCell ref="A1:B1"/>
    <mergeCell ref="F1:H1"/>
    <mergeCell ref="A3:H3"/>
    <mergeCell ref="B26:C26"/>
    <mergeCell ref="G24:H24"/>
    <mergeCell ref="B23:C23"/>
    <mergeCell ref="A15:H15"/>
    <mergeCell ref="B12:C12"/>
    <mergeCell ref="G23:H23"/>
    <mergeCell ref="A9:H9"/>
    <mergeCell ref="A22:C22"/>
    <mergeCell ref="B18:C18"/>
    <mergeCell ref="E18:H18"/>
    <mergeCell ref="G22:H22"/>
    <mergeCell ref="G12:H12"/>
    <mergeCell ref="A21:H21"/>
    <mergeCell ref="A16:C16"/>
    <mergeCell ref="E16:H16"/>
    <mergeCell ref="B17:C17"/>
    <mergeCell ref="E17:H17"/>
    <mergeCell ref="A4:C4"/>
    <mergeCell ref="B5:C5"/>
    <mergeCell ref="B6:C6"/>
    <mergeCell ref="E4:H4"/>
    <mergeCell ref="E5:H5"/>
    <mergeCell ref="E6:H6"/>
    <mergeCell ref="A10:C10"/>
    <mergeCell ref="G10:H10"/>
    <mergeCell ref="B11:C11"/>
    <mergeCell ref="G11:H11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D5:D6 D11:D12 D17:D18" xr:uid="{00000000-0002-0000-0100-000000000000}">
      <formula1>$J$1:$J$11</formula1>
    </dataValidation>
  </dataValidations>
  <pageMargins left="0.59055118110236227" right="0.59055118110236227" top="0.39370078740157483" bottom="0.39370078740157483" header="0.51181102362204722" footer="0.31496062992125984"/>
  <pageSetup paperSize="9" scale="90" orientation="portrait" r:id="rId1"/>
  <headerFooter alignWithMargins="0">
    <oddFooter>&amp;R&amp;8Stand: 16.11.2012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Rückseite</vt:lpstr>
      <vt:lpstr>Rückseite!Druckbereich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2012-11-30T07:36:33Z</cp:lastPrinted>
  <dcterms:created xsi:type="dcterms:W3CDTF">2006-01-30T14:36:36Z</dcterms:created>
  <dcterms:modified xsi:type="dcterms:W3CDTF">2024-04-08T09:56:44Z</dcterms:modified>
</cp:coreProperties>
</file>